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E14" i="1" l="1"/>
  <c r="I14" i="1"/>
  <c r="C7" i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<sst xmlns="http://schemas.openxmlformats.org/spreadsheetml/2006/main" count="29" uniqueCount="21">
  <si>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</si>
  <si>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</si>
  <si>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</si>
  <si>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</si>
  <si>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</si>
  <si>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</si>
  <si>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</si>
  <si>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</si>
  <si>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</si>
  <si>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</si>
  <si>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</si>
  <si>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</si>
  <si>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</si>
  <si>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</si>
  <si>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</si>
  <si>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محافظة : عكار</t>
  </si>
  <si>
    <t xml:space="preserve">توزيع عدد الحائزين الزراعيين حسب النشاط الزراعي وغير الزراعي وحسب فئة عمر الحائز* 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</si>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</sst>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19" xfId="1" applyNumberFormat="1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164" fontId="5" fillId="0" borderId="5" xfId="1" applyNumberFormat="1" applyFont="1" applyBorder="1"/>
    <xf numFmtId="165" fontId="5" fillId="0" borderId="22" xfId="0" applyNumberFormat="1" applyFont="1" applyBorder="1"/>
    <xf numFmtId="164" fontId="5" fillId="0" borderId="7" xfId="1" applyNumberFormat="1" applyFont="1" applyBorder="1"/>
    <xf numFmtId="165" fontId="5" fillId="0" borderId="8" xfId="0" applyNumberFormat="1" applyFont="1" applyBorder="1"/>
    <xf numFmtId="164" fontId="5" fillId="0" borderId="9" xfId="1" applyNumberFormat="1" applyFont="1" applyBorder="1"/>
    <xf numFmtId="165" fontId="5" fillId="0" borderId="18" xfId="0" applyNumberFormat="1" applyFont="1" applyBorder="1"/>
    <xf numFmtId="164" fontId="5" fillId="0" borderId="23" xfId="1" applyNumberFormat="1" applyFont="1" applyBorder="1"/>
    <xf numFmtId="165" fontId="5" fillId="0" borderId="17" xfId="0" applyNumberFormat="1" applyFont="1" applyBorder="1"/>
    <xf numFmtId="165" fontId="5" fillId="0" borderId="11" xfId="0" applyNumberFormat="1" applyFont="1" applyBorder="1"/>
    <xf numFmtId="164" fontId="5" fillId="0" borderId="12" xfId="1" applyNumberFormat="1" applyFont="1" applyBorder="1"/>
    <xf numFmtId="165" fontId="5" fillId="0" borderId="24" xfId="0" applyNumberFormat="1" applyFont="1" applyBorder="1"/>
    <xf numFmtId="164" fontId="6" fillId="0" borderId="16" xfId="1" applyNumberFormat="1" applyFont="1" applyBorder="1"/>
    <xf numFmtId="165" fontId="6" fillId="0" borderId="2" xfId="0" applyNumberFormat="1" applyFont="1" applyBorder="1"/>
    <xf numFmtId="164" fontId="6" fillId="0" borderId="15" xfId="1" applyNumberFormat="1" applyFont="1" applyBorder="1"/>
    <xf numFmtId="166" fontId="6" fillId="0" borderId="14" xfId="0" applyNumberFormat="1" applyFont="1" applyBorder="1"/>
    <xf numFmtId="164" fontId="6" fillId="0" borderId="13" xfId="1" applyNumberFormat="1" applyFont="1" applyBorder="1"/>
    <xf numFmtId="165" fontId="6" fillId="0" borderId="14" xfId="0" applyNumberFormat="1" applyFont="1" applyBorder="1"/>
    <xf numFmtId="165" fontId="6" fillId="0" borderId="25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0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zoomScaleNormal="100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2.75" customHeight="1" x14ac:dyDescent="0.25">
      <c r="A1" s="37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2" ht="68.25" customHeight="1" x14ac:dyDescent="0.25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"/>
    </row>
    <row r="3" spans="1:12" ht="20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"/>
    </row>
    <row r="4" spans="1:12" ht="24" customHeight="1" thickBot="1" x14ac:dyDescent="0.3">
      <c r="A4" s="30" t="s">
        <v>14</v>
      </c>
    </row>
    <row r="5" spans="1:12" ht="24.75" customHeight="1" thickBot="1" x14ac:dyDescent="0.3">
      <c r="A5" s="33" t="s">
        <v>0</v>
      </c>
      <c r="B5" s="35" t="s">
        <v>1</v>
      </c>
      <c r="C5" s="35"/>
      <c r="D5" s="35" t="s">
        <v>2</v>
      </c>
      <c r="E5" s="35"/>
      <c r="F5" s="36" t="s">
        <v>3</v>
      </c>
      <c r="G5" s="36"/>
      <c r="H5" s="36" t="s">
        <v>4</v>
      </c>
      <c r="I5" s="36"/>
      <c r="J5" s="35" t="s">
        <v>5</v>
      </c>
      <c r="K5" s="35"/>
    </row>
    <row r="6" spans="1:12" ht="24" customHeight="1" thickBot="1" x14ac:dyDescent="0.3">
      <c r="A6" s="34"/>
      <c r="B6" s="2" t="s">
        <v>6</v>
      </c>
      <c r="C6" s="28" t="s">
        <v>20</v>
      </c>
      <c r="D6" s="2" t="s">
        <v>6</v>
      </c>
      <c r="E6" s="28" t="s">
        <v>20</v>
      </c>
      <c r="F6" s="2" t="s">
        <v>6</v>
      </c>
      <c r="G6" s="28" t="s">
        <v>20</v>
      </c>
      <c r="H6" s="2" t="s">
        <v>6</v>
      </c>
      <c r="I6" s="28" t="s">
        <v>20</v>
      </c>
      <c r="J6" s="2" t="s">
        <v>6</v>
      </c>
      <c r="K6" s="28" t="s">
        <v>20</v>
      </c>
    </row>
    <row r="7" spans="1:12" x14ac:dyDescent="0.25">
      <c r="A7" s="24" t="s">
        <v>17</v>
      </c>
      <c r="B7" s="3">
        <v>26</v>
      </c>
      <c r="C7" s="4">
        <f>B7/$B$14*100</f>
        <v>9.2460881934566141E-2</v>
      </c>
      <c r="D7" s="3">
        <v>0</v>
      </c>
      <c r="E7" s="5">
        <f t="shared" ref="E7:E14" si="0">D7*100/B7</f>
        <v>0</v>
      </c>
      <c r="F7" s="6">
        <v>0</v>
      </c>
      <c r="G7" s="5">
        <f t="shared" ref="G7:G14" si="1">F7*100/B7</f>
        <v>0</v>
      </c>
      <c r="H7" s="3">
        <v>0</v>
      </c>
      <c r="I7" s="7">
        <f t="shared" ref="I7:I14" si="2">H7*100/B7</f>
        <v>0</v>
      </c>
      <c r="J7" s="3">
        <v>0</v>
      </c>
      <c r="K7" s="5">
        <f t="shared" ref="K7:K14" si="3">J7*100/B7</f>
        <v>0</v>
      </c>
    </row>
    <row r="8" spans="1:12" x14ac:dyDescent="0.25">
      <c r="A8" s="25" t="s">
        <v>7</v>
      </c>
      <c r="B8" s="8">
        <v>649</v>
      </c>
      <c r="C8" s="4">
        <f t="shared" ref="C8:C14" si="4">B8/$B$14*100</f>
        <v>2.3079658605974394</v>
      </c>
      <c r="D8" s="8">
        <v>332</v>
      </c>
      <c r="E8" s="9">
        <f t="shared" si="0"/>
        <v>51.155624036979972</v>
      </c>
      <c r="F8" s="10">
        <v>200</v>
      </c>
      <c r="G8" s="9">
        <f t="shared" si="1"/>
        <v>30.816640986132512</v>
      </c>
      <c r="H8" s="8">
        <v>23</v>
      </c>
      <c r="I8" s="11">
        <f t="shared" si="2"/>
        <v>3.5439137134052388</v>
      </c>
      <c r="J8" s="8">
        <v>94</v>
      </c>
      <c r="K8" s="9">
        <f t="shared" si="3"/>
        <v>14.48382126348228</v>
      </c>
    </row>
    <row r="9" spans="1:12" x14ac:dyDescent="0.25">
      <c r="A9" s="25" t="s">
        <v>8</v>
      </c>
      <c r="B9" s="8">
        <v>3720</v>
      </c>
      <c r="C9" s="4">
        <f t="shared" si="4"/>
        <v>13.229018492176387</v>
      </c>
      <c r="D9" s="8">
        <v>1642</v>
      </c>
      <c r="E9" s="9">
        <f t="shared" si="0"/>
        <v>44.13978494623656</v>
      </c>
      <c r="F9" s="10">
        <v>928</v>
      </c>
      <c r="G9" s="9">
        <f t="shared" si="1"/>
        <v>24.946236559139784</v>
      </c>
      <c r="H9" s="8">
        <v>287</v>
      </c>
      <c r="I9" s="11">
        <f t="shared" si="2"/>
        <v>7.71505376344086</v>
      </c>
      <c r="J9" s="8">
        <v>863</v>
      </c>
      <c r="K9" s="9">
        <f t="shared" si="3"/>
        <v>23.198924731182796</v>
      </c>
    </row>
    <row r="10" spans="1:12" x14ac:dyDescent="0.25">
      <c r="A10" s="25" t="s">
        <v>9</v>
      </c>
      <c r="B10" s="8">
        <v>6980</v>
      </c>
      <c r="C10" s="4">
        <f t="shared" si="4"/>
        <v>24.822190611664297</v>
      </c>
      <c r="D10" s="8">
        <v>3130</v>
      </c>
      <c r="E10" s="9">
        <f t="shared" si="0"/>
        <v>44.842406876790832</v>
      </c>
      <c r="F10" s="10">
        <v>1434</v>
      </c>
      <c r="G10" s="9">
        <f t="shared" si="1"/>
        <v>20.544412607449857</v>
      </c>
      <c r="H10" s="8">
        <v>639</v>
      </c>
      <c r="I10" s="11">
        <f t="shared" si="2"/>
        <v>9.1547277936962743</v>
      </c>
      <c r="J10" s="8">
        <v>1777</v>
      </c>
      <c r="K10" s="9">
        <f t="shared" si="3"/>
        <v>25.458452722063036</v>
      </c>
    </row>
    <row r="11" spans="1:12" x14ac:dyDescent="0.25">
      <c r="A11" s="25" t="s">
        <v>10</v>
      </c>
      <c r="B11" s="8">
        <v>7109</v>
      </c>
      <c r="C11" s="4">
        <f t="shared" si="4"/>
        <v>25.28093883357041</v>
      </c>
      <c r="D11" s="8">
        <v>3292</v>
      </c>
      <c r="E11" s="9">
        <f t="shared" si="0"/>
        <v>46.307497538331695</v>
      </c>
      <c r="F11" s="10">
        <v>1151</v>
      </c>
      <c r="G11" s="9">
        <f t="shared" si="1"/>
        <v>16.190744127162752</v>
      </c>
      <c r="H11" s="8">
        <v>515</v>
      </c>
      <c r="I11" s="11">
        <f t="shared" si="2"/>
        <v>7.2443381628921086</v>
      </c>
      <c r="J11" s="8">
        <v>2151</v>
      </c>
      <c r="K11" s="9">
        <f t="shared" si="3"/>
        <v>30.257420171613447</v>
      </c>
    </row>
    <row r="12" spans="1:12" x14ac:dyDescent="0.25">
      <c r="A12" s="25" t="s">
        <v>11</v>
      </c>
      <c r="B12" s="8">
        <v>4722</v>
      </c>
      <c r="C12" s="4">
        <f t="shared" si="4"/>
        <v>16.792318634423896</v>
      </c>
      <c r="D12" s="8">
        <v>2417</v>
      </c>
      <c r="E12" s="9">
        <f t="shared" si="0"/>
        <v>51.185938161795846</v>
      </c>
      <c r="F12" s="10">
        <v>599</v>
      </c>
      <c r="G12" s="9">
        <f t="shared" si="1"/>
        <v>12.685302837780602</v>
      </c>
      <c r="H12" s="8">
        <v>350</v>
      </c>
      <c r="I12" s="11">
        <f t="shared" si="2"/>
        <v>7.4121135112240575</v>
      </c>
      <c r="J12" s="8">
        <v>1356</v>
      </c>
      <c r="K12" s="9">
        <f t="shared" si="3"/>
        <v>28.716645489199493</v>
      </c>
    </row>
    <row r="13" spans="1:12" ht="15.75" thickBot="1" x14ac:dyDescent="0.3">
      <c r="A13" s="26" t="s">
        <v>12</v>
      </c>
      <c r="B13" s="12">
        <v>4914</v>
      </c>
      <c r="C13" s="13">
        <f t="shared" si="4"/>
        <v>17.475106685633001</v>
      </c>
      <c r="D13" s="12">
        <v>3096</v>
      </c>
      <c r="E13" s="14">
        <f t="shared" si="0"/>
        <v>63.003663003663007</v>
      </c>
      <c r="F13" s="15">
        <v>404</v>
      </c>
      <c r="G13" s="14">
        <f t="shared" si="1"/>
        <v>8.2214082214082218</v>
      </c>
      <c r="H13" s="12">
        <v>185</v>
      </c>
      <c r="I13" s="16">
        <f t="shared" si="2"/>
        <v>3.7647537647537646</v>
      </c>
      <c r="J13" s="12">
        <v>1229</v>
      </c>
      <c r="K13" s="14">
        <f t="shared" si="3"/>
        <v>25.010175010175011</v>
      </c>
    </row>
    <row r="14" spans="1:12" ht="16.5" thickBot="1" x14ac:dyDescent="0.3">
      <c r="A14" s="27" t="s">
        <v>13</v>
      </c>
      <c r="B14" s="17">
        <f>SUM(B7:B13)</f>
        <v>28120</v>
      </c>
      <c r="C14" s="18">
        <f t="shared" si="4"/>
        <v>100</v>
      </c>
      <c r="D14" s="19">
        <f>SUM(D7:D13)</f>
        <v>13909</v>
      </c>
      <c r="E14" s="20">
        <f t="shared" si="0"/>
        <v>49.463015647226172</v>
      </c>
      <c r="F14" s="21">
        <f>SUM(F7:F13)</f>
        <v>4716</v>
      </c>
      <c r="G14" s="22">
        <f t="shared" si="1"/>
        <v>16.770981507823613</v>
      </c>
      <c r="H14" s="19">
        <f>SUM(H7:H13)</f>
        <v>1999</v>
      </c>
      <c r="I14" s="23">
        <f t="shared" si="2"/>
        <v>7.108819345661451</v>
      </c>
      <c r="J14" s="19">
        <f>SUM(J7:J13)</f>
        <v>7470</v>
      </c>
      <c r="K14" s="22">
        <f t="shared" si="3"/>
        <v>26.564722617354196</v>
      </c>
    </row>
    <row r="16" spans="1:12" x14ac:dyDescent="0.25">
      <c r="A16" s="31" t="s">
        <v>18</v>
      </c>
      <c r="B16" s="31"/>
      <c r="C16" s="31"/>
      <c r="D16" s="31"/>
      <c r="E16" s="31"/>
    </row>
    <row r="17" spans="1:5" x14ac:dyDescent="0.25">
      <c r="A17" s="31" t="s">
        <v>19</v>
      </c>
      <c r="B17" s="31"/>
      <c r="C17" s="31"/>
      <c r="D17" s="31"/>
      <c r="E17" s="31"/>
    </row>
  </sheetData>
  <mergeCells count="10">
    <mergeCell ref="A1:K1"/>
    <mergeCell ref="A16:E16"/>
    <mergeCell ref="A17:E17"/>
    <mergeCell ref="A2:K2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2012-10-29T09:00:05Z</dcterms:modified>
</cp:coreProperties>
</file>